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tat-my.sharepoint.com/personal/saila_neffling_martat_fi/Documents/Työpöytä/"/>
    </mc:Choice>
  </mc:AlternateContent>
  <xr:revisionPtr revIDLastSave="40" documentId="8_{EEE5A2B7-0BDF-436A-9A37-91C70636A73C}" xr6:coauthVersionLast="47" xr6:coauthVersionMax="47" xr10:uidLastSave="{2A73D5C8-1232-4CEC-BB16-81AF86B11932}"/>
  <bookViews>
    <workbookView xWindow="-120" yWindow="-120" windowWidth="24240" windowHeight="13140" activeTab="2" xr2:uid="{00000000-000D-0000-FFFF-FFFF00000000}"/>
  </bookViews>
  <sheets>
    <sheet name="Pukutilaukset" sheetId="2" r:id="rId1"/>
    <sheet name="Puserotilaukset" sheetId="3" r:id="rId2"/>
    <sheet name="Huivit ja Marttipaita" sheetId="9" r:id="rId3"/>
    <sheet name="KOONTI" sheetId="7" r:id="rId4"/>
  </sheets>
  <definedNames>
    <definedName name="_xlnm.Print_Area" localSheetId="3">KOONTI!$A$2:$J$32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J24" i="9"/>
  <c r="J28" i="9"/>
  <c r="J25" i="9"/>
  <c r="E4" i="9"/>
  <c r="H19" i="7"/>
  <c r="G19" i="7"/>
  <c r="C18" i="9"/>
  <c r="I23" i="7" s="1"/>
  <c r="I24" i="9"/>
  <c r="I25" i="9"/>
  <c r="I26" i="9"/>
  <c r="I27" i="9"/>
  <c r="I28" i="9"/>
  <c r="I29" i="9"/>
  <c r="I30" i="9"/>
  <c r="I31" i="9"/>
  <c r="I23" i="9"/>
  <c r="K23" i="9" s="1"/>
  <c r="J26" i="9"/>
  <c r="J27" i="9"/>
  <c r="J29" i="9"/>
  <c r="J30" i="9"/>
  <c r="J31" i="9"/>
  <c r="G32" i="9"/>
  <c r="H32" i="9"/>
  <c r="D32" i="9"/>
  <c r="D19" i="7" s="1"/>
  <c r="E32" i="9"/>
  <c r="E19" i="7" s="1"/>
  <c r="F32" i="9"/>
  <c r="F19" i="7" s="1"/>
  <c r="C32" i="9"/>
  <c r="C19" i="7" s="1"/>
  <c r="D6" i="9"/>
  <c r="E6" i="9" s="1"/>
  <c r="D7" i="9"/>
  <c r="E7" i="9" s="1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5" i="9"/>
  <c r="E5" i="9" s="1"/>
  <c r="K6" i="2"/>
  <c r="K7" i="2"/>
  <c r="K8" i="2"/>
  <c r="K25" i="9" l="1"/>
  <c r="K24" i="9"/>
  <c r="I19" i="7"/>
  <c r="K29" i="9"/>
  <c r="K28" i="9"/>
  <c r="K27" i="9"/>
  <c r="K26" i="9"/>
  <c r="K31" i="9"/>
  <c r="K30" i="9"/>
  <c r="I32" i="9"/>
  <c r="E18" i="9"/>
  <c r="K32" i="9" l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6" i="3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J5" i="3"/>
  <c r="L5" i="3" s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C30" i="3"/>
  <c r="B16" i="7" s="1"/>
  <c r="D30" i="3"/>
  <c r="C16" i="7" s="1"/>
  <c r="E30" i="3"/>
  <c r="D16" i="7" s="1"/>
  <c r="F30" i="3"/>
  <c r="E16" i="7" s="1"/>
  <c r="G30" i="3"/>
  <c r="F16" i="7" s="1"/>
  <c r="H30" i="3"/>
  <c r="G16" i="7" s="1"/>
  <c r="I30" i="3"/>
  <c r="H16" i="7" s="1"/>
  <c r="C28" i="2"/>
  <c r="B13" i="7" s="1"/>
  <c r="D28" i="2"/>
  <c r="C13" i="7" s="1"/>
  <c r="E28" i="2"/>
  <c r="D13" i="7" s="1"/>
  <c r="F28" i="2"/>
  <c r="E13" i="7" s="1"/>
  <c r="G28" i="2"/>
  <c r="F13" i="7" s="1"/>
  <c r="H28" i="2"/>
  <c r="G13" i="7" s="1"/>
  <c r="I28" i="2"/>
  <c r="H13" i="7" s="1"/>
  <c r="L24" i="2" l="1"/>
  <c r="L15" i="2"/>
  <c r="L28" i="3"/>
  <c r="L26" i="2"/>
  <c r="L20" i="2"/>
  <c r="L15" i="3"/>
  <c r="L11" i="3"/>
  <c r="L7" i="3"/>
  <c r="L26" i="3"/>
  <c r="L22" i="3"/>
  <c r="L18" i="3"/>
  <c r="L14" i="3"/>
  <c r="L10" i="3"/>
  <c r="L6" i="3"/>
  <c r="L22" i="2"/>
  <c r="L18" i="2"/>
  <c r="L14" i="2"/>
  <c r="L29" i="3"/>
  <c r="L21" i="3"/>
  <c r="L13" i="3"/>
  <c r="L9" i="3"/>
  <c r="L19" i="2"/>
  <c r="L21" i="2"/>
  <c r="L23" i="2"/>
  <c r="L25" i="2"/>
  <c r="J30" i="3"/>
  <c r="J28" i="2"/>
  <c r="I13" i="7"/>
  <c r="I16" i="7"/>
  <c r="L24" i="3"/>
  <c r="L20" i="3"/>
  <c r="L16" i="3"/>
  <c r="L12" i="3"/>
  <c r="L8" i="3"/>
  <c r="L19" i="3"/>
  <c r="L27" i="3"/>
  <c r="L23" i="3"/>
  <c r="L25" i="3"/>
  <c r="L17" i="3"/>
  <c r="L27" i="2"/>
  <c r="L13" i="2"/>
  <c r="L16" i="2"/>
  <c r="L12" i="2"/>
  <c r="L17" i="2"/>
  <c r="L11" i="2"/>
  <c r="L10" i="2"/>
  <c r="L9" i="2"/>
  <c r="L8" i="2"/>
  <c r="L7" i="2"/>
  <c r="L6" i="2"/>
  <c r="L5" i="2"/>
  <c r="L30" i="3" l="1"/>
  <c r="L28" i="2"/>
</calcChain>
</file>

<file path=xl/sharedStrings.xml><?xml version="1.0" encoding="utf-8"?>
<sst xmlns="http://schemas.openxmlformats.org/spreadsheetml/2006/main" count="111" uniqueCount="55">
  <si>
    <t>Järjestöpukutilaukset - J M6 Martta-järjestöpuku</t>
  </si>
  <si>
    <t>Tilaaja</t>
  </si>
  <si>
    <t>osoite</t>
  </si>
  <si>
    <t>XS</t>
  </si>
  <si>
    <t>S</t>
  </si>
  <si>
    <t>M</t>
  </si>
  <si>
    <t>L</t>
  </si>
  <si>
    <t>XL</t>
  </si>
  <si>
    <t>XXL</t>
  </si>
  <si>
    <t>XXXL</t>
  </si>
  <si>
    <t>kpl yht.</t>
  </si>
  <si>
    <t>€ / kpl</t>
  </si>
  <si>
    <t>€ / rivi</t>
  </si>
  <si>
    <t xml:space="preserve"> </t>
  </si>
  <si>
    <t>Järjestöpukuja yhteensä</t>
  </si>
  <si>
    <t>Järjestöpuserotilaukset - J M6B Martta-järjestöpusero</t>
  </si>
  <si>
    <t>à-hinta</t>
  </si>
  <si>
    <t>Järjestöpuseroita yhteensä</t>
  </si>
  <si>
    <t>Osoite</t>
  </si>
  <si>
    <t>kpl</t>
  </si>
  <si>
    <t>huiveja yhteensä</t>
  </si>
  <si>
    <t>MARTTALIITTO JÄRJESTÖVAATETILAUS</t>
  </si>
  <si>
    <t>Piiri</t>
  </si>
  <si>
    <t>Y-Tunnus</t>
  </si>
  <si>
    <t>Yhteyshenkilö</t>
  </si>
  <si>
    <t>Puhelin</t>
  </si>
  <si>
    <t>Sähköposti</t>
  </si>
  <si>
    <t>Toimitusosoite</t>
  </si>
  <si>
    <t>Postinumero</t>
  </si>
  <si>
    <t>Postitoimipaikka</t>
  </si>
  <si>
    <t>Pvm</t>
  </si>
  <si>
    <t>J M6 Martta-järjestöpuku</t>
  </si>
  <si>
    <t>yht.</t>
  </si>
  <si>
    <t>a´hinta</t>
  </si>
  <si>
    <t>336-2134</t>
  </si>
  <si>
    <t>JM7 Martta-järjestöpusero</t>
  </si>
  <si>
    <t>339-2134</t>
  </si>
  <si>
    <t>JM7 Miehen Järjestöpaita</t>
  </si>
  <si>
    <t>337-2134</t>
  </si>
  <si>
    <t>29 Huivi Martat, pitkä</t>
  </si>
  <si>
    <t xml:space="preserve">yht. </t>
  </si>
  <si>
    <t>29-2134</t>
  </si>
  <si>
    <t>Hinnat sisältävät alv 24%</t>
  </si>
  <si>
    <t xml:space="preserve">Tilauslomake lähetetään sähköpostilla: </t>
  </si>
  <si>
    <t>Yli 500 € tilaukset rahtivapaasti</t>
  </si>
  <si>
    <t>Järjestöpukutilaukset 29 Pitkä Marttahuivi</t>
  </si>
  <si>
    <t>á-hinta</t>
  </si>
  <si>
    <t>€/rivi</t>
  </si>
  <si>
    <t>Järjestäpukutilaukset - J M7 Martti-järjestöpaita</t>
  </si>
  <si>
    <t>Martti-järjestöpaitoja yhteensä</t>
  </si>
  <si>
    <r>
      <t xml:space="preserve">Tilauksesta tulee lähettää sähköpostin kopio Marttaliittoon </t>
    </r>
    <r>
      <rPr>
        <b/>
        <sz val="16"/>
        <rFont val="Calibri"/>
        <family val="2"/>
        <scheme val="minor"/>
      </rPr>
      <t>saila.neffling@martat.fi</t>
    </r>
  </si>
  <si>
    <r>
      <t xml:space="preserve">E.LAIHO Oy        </t>
    </r>
    <r>
      <rPr>
        <b/>
        <sz val="16"/>
        <rFont val="Calibri"/>
        <family val="2"/>
        <scheme val="minor"/>
      </rPr>
      <t xml:space="preserve">info@elaiho.fi </t>
    </r>
  </si>
  <si>
    <t>Alle 500 € tilauksista toimituskulut 15 €</t>
  </si>
  <si>
    <t>JÄRJESTÖASUTILAUS 2023</t>
  </si>
  <si>
    <r>
      <t>Viimeistään</t>
    </r>
    <r>
      <rPr>
        <b/>
        <sz val="16"/>
        <rFont val="Calibri"/>
        <family val="2"/>
        <scheme val="minor"/>
      </rPr>
      <t xml:space="preserve"> 7.3.2023</t>
    </r>
    <r>
      <rPr>
        <sz val="16"/>
        <rFont val="Calibri"/>
        <family val="2"/>
        <scheme val="minor"/>
      </rPr>
      <t xml:space="preserve"> mennessä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</si>
</sst>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2" fillId="3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2" fillId="3" borderId="8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5" fillId="0" borderId="0" xfId="0" applyFont="1"/>
    <xf numFmtId="0" fontId="5" fillId="0" borderId="2" xfId="0" applyFont="1" applyBorder="1" applyProtection="1">
      <protection locked="0"/>
    </xf>
    <xf numFmtId="0" fontId="5" fillId="0" borderId="2" xfId="0" applyFont="1" applyBorder="1"/>
    <xf numFmtId="0" fontId="5" fillId="3" borderId="2" xfId="0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6" fillId="0" borderId="0" xfId="0" applyFont="1"/>
    <xf numFmtId="0" fontId="6" fillId="3" borderId="2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2" fontId="5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10" xfId="0" applyFont="1" applyBorder="1"/>
    <xf numFmtId="0" fontId="7" fillId="0" borderId="0" xfId="0" applyFont="1" applyAlignment="1">
      <alignment vertical="top"/>
    </xf>
    <xf numFmtId="0" fontId="7" fillId="0" borderId="0" xfId="0" applyFont="1"/>
    <xf numFmtId="0" fontId="7" fillId="4" borderId="0" xfId="0" applyFont="1" applyFill="1" applyAlignment="1">
      <alignment vertical="top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5" fillId="0" borderId="5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/>
    <xf numFmtId="4" fontId="1" fillId="3" borderId="2" xfId="0" applyNumberFormat="1" applyFont="1" applyFill="1" applyBorder="1"/>
    <xf numFmtId="0" fontId="1" fillId="3" borderId="0" xfId="0" applyFont="1" applyFill="1"/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3" borderId="0" xfId="0" applyFill="1"/>
    <xf numFmtId="0" fontId="0" fillId="3" borderId="2" xfId="0" applyFill="1" applyBorder="1"/>
    <xf numFmtId="4" fontId="0" fillId="3" borderId="2" xfId="0" applyNumberFormat="1" applyFill="1" applyBorder="1"/>
    <xf numFmtId="2" fontId="5" fillId="3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2" fontId="1" fillId="3" borderId="2" xfId="0" applyNumberFormat="1" applyFont="1" applyFill="1" applyBorder="1"/>
    <xf numFmtId="0" fontId="2" fillId="3" borderId="2" xfId="0" applyFont="1" applyFill="1" applyBorder="1"/>
    <xf numFmtId="0" fontId="10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zoomScale="83" zoomScaleNormal="83" workbookViewId="0">
      <selection activeCell="H5" sqref="H5"/>
    </sheetView>
  </sheetViews>
  <sheetFormatPr defaultColWidth="8.85546875" defaultRowHeight="12.75" x14ac:dyDescent="0.2"/>
  <cols>
    <col min="1" max="1" width="39.7109375" style="8" customWidth="1"/>
    <col min="2" max="2" width="37.7109375" style="8" customWidth="1"/>
    <col min="3" max="9" width="8.85546875" style="8"/>
    <col min="11" max="11" width="10" customWidth="1"/>
    <col min="12" max="12" width="10.42578125" customWidth="1"/>
    <col min="13" max="16384" width="8.85546875" style="8"/>
  </cols>
  <sheetData>
    <row r="1" spans="1:13" x14ac:dyDescent="0.2">
      <c r="A1" s="6"/>
      <c r="B1" s="6"/>
      <c r="C1" s="7"/>
      <c r="D1" s="7"/>
      <c r="E1" s="7"/>
      <c r="F1" s="7"/>
      <c r="G1" s="7"/>
      <c r="H1" s="7"/>
      <c r="I1" s="7"/>
      <c r="J1" s="62"/>
      <c r="K1" s="62"/>
      <c r="L1" s="62"/>
      <c r="M1" s="7"/>
    </row>
    <row r="2" spans="1:13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62"/>
      <c r="K2" s="62"/>
      <c r="L2" s="62"/>
      <c r="M2" s="7"/>
    </row>
    <row r="3" spans="1:13" x14ac:dyDescent="0.2">
      <c r="A3" s="7"/>
      <c r="B3" s="7"/>
      <c r="C3" s="7"/>
      <c r="D3" s="7"/>
      <c r="E3" s="7"/>
      <c r="F3" s="7"/>
      <c r="G3" s="7"/>
      <c r="H3" s="7"/>
      <c r="I3" s="7"/>
      <c r="J3" s="62"/>
      <c r="K3" s="62"/>
      <c r="L3" s="62"/>
      <c r="M3" s="7"/>
    </row>
    <row r="4" spans="1:13" ht="16.149999999999999" customHeight="1" x14ac:dyDescent="0.2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63" t="s">
        <v>10</v>
      </c>
      <c r="K4" s="63" t="s">
        <v>11</v>
      </c>
      <c r="L4" s="63" t="s">
        <v>12</v>
      </c>
      <c r="M4" s="7"/>
    </row>
    <row r="5" spans="1:13" ht="16.149999999999999" customHeight="1" x14ac:dyDescent="0.2">
      <c r="A5" s="5"/>
      <c r="B5" s="5"/>
      <c r="C5" s="5"/>
      <c r="D5" s="5"/>
      <c r="E5" s="5"/>
      <c r="F5" s="5"/>
      <c r="G5" s="5"/>
      <c r="H5" s="5"/>
      <c r="I5" s="5"/>
      <c r="J5" s="64">
        <f>SUM(C5:I5)</f>
        <v>0</v>
      </c>
      <c r="K5" s="61">
        <v>208</v>
      </c>
      <c r="L5" s="61">
        <f>J5*K5</f>
        <v>0</v>
      </c>
      <c r="M5" s="7"/>
    </row>
    <row r="6" spans="1:13" ht="16.149999999999999" customHeight="1" x14ac:dyDescent="0.2">
      <c r="A6" s="5"/>
      <c r="B6" s="5"/>
      <c r="C6" s="5"/>
      <c r="D6" s="5"/>
      <c r="E6" s="5"/>
      <c r="F6" s="5"/>
      <c r="G6" s="5"/>
      <c r="H6" s="5"/>
      <c r="I6" s="5"/>
      <c r="J6" s="64">
        <f t="shared" ref="J6:J27" si="0">SUM(C6:I6)</f>
        <v>0</v>
      </c>
      <c r="K6" s="61">
        <f>$K$5</f>
        <v>208</v>
      </c>
      <c r="L6" s="61">
        <f t="shared" ref="L6:L27" si="1">J6*K6</f>
        <v>0</v>
      </c>
      <c r="M6" s="7"/>
    </row>
    <row r="7" spans="1:13" ht="16.149999999999999" customHeight="1" x14ac:dyDescent="0.2">
      <c r="A7" s="5"/>
      <c r="B7" s="5"/>
      <c r="C7" s="5"/>
      <c r="D7" s="5"/>
      <c r="E7" s="5"/>
      <c r="F7" s="5"/>
      <c r="G7" s="5"/>
      <c r="H7" s="5"/>
      <c r="I7" s="5"/>
      <c r="J7" s="64">
        <f t="shared" si="0"/>
        <v>0</v>
      </c>
      <c r="K7" s="61">
        <f t="shared" ref="K7:K27" si="2">$K$5</f>
        <v>208</v>
      </c>
      <c r="L7" s="61">
        <f t="shared" si="1"/>
        <v>0</v>
      </c>
      <c r="M7" s="7"/>
    </row>
    <row r="8" spans="1:13" ht="16.149999999999999" customHeight="1" x14ac:dyDescent="0.2">
      <c r="A8" s="5"/>
      <c r="B8" s="5"/>
      <c r="C8" s="5"/>
      <c r="D8" s="5"/>
      <c r="E8" s="5"/>
      <c r="F8" s="5"/>
      <c r="G8" s="5"/>
      <c r="H8" s="5"/>
      <c r="I8" s="5"/>
      <c r="J8" s="64">
        <f t="shared" si="0"/>
        <v>0</v>
      </c>
      <c r="K8" s="61">
        <f t="shared" si="2"/>
        <v>208</v>
      </c>
      <c r="L8" s="61">
        <f t="shared" si="1"/>
        <v>0</v>
      </c>
      <c r="M8" s="7"/>
    </row>
    <row r="9" spans="1:13" ht="16.149999999999999" customHeight="1" x14ac:dyDescent="0.2">
      <c r="A9" s="5"/>
      <c r="B9" s="5"/>
      <c r="C9" s="5"/>
      <c r="D9" s="5"/>
      <c r="E9" s="5"/>
      <c r="F9" s="5"/>
      <c r="G9" s="5"/>
      <c r="H9" s="5"/>
      <c r="I9" s="5"/>
      <c r="J9" s="64">
        <f t="shared" si="0"/>
        <v>0</v>
      </c>
      <c r="K9" s="61">
        <f t="shared" si="2"/>
        <v>208</v>
      </c>
      <c r="L9" s="61">
        <f t="shared" si="1"/>
        <v>0</v>
      </c>
      <c r="M9" s="7"/>
    </row>
    <row r="10" spans="1:13" ht="16.149999999999999" customHeight="1" x14ac:dyDescent="0.2">
      <c r="A10" s="5"/>
      <c r="B10" s="5"/>
      <c r="C10" s="5"/>
      <c r="D10" s="5"/>
      <c r="E10" s="5" t="s">
        <v>13</v>
      </c>
      <c r="F10" s="5"/>
      <c r="G10" s="5"/>
      <c r="H10" s="5"/>
      <c r="I10" s="5"/>
      <c r="J10" s="64">
        <f t="shared" si="0"/>
        <v>0</v>
      </c>
      <c r="K10" s="61">
        <f t="shared" si="2"/>
        <v>208</v>
      </c>
      <c r="L10" s="61">
        <f t="shared" si="1"/>
        <v>0</v>
      </c>
      <c r="M10" s="7"/>
    </row>
    <row r="11" spans="1:13" ht="16.149999999999999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64">
        <f t="shared" si="0"/>
        <v>0</v>
      </c>
      <c r="K11" s="61">
        <f t="shared" si="2"/>
        <v>208</v>
      </c>
      <c r="L11" s="61">
        <f t="shared" si="1"/>
        <v>0</v>
      </c>
      <c r="M11" s="7"/>
    </row>
    <row r="12" spans="1:13" ht="16.149999999999999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64">
        <f t="shared" si="0"/>
        <v>0</v>
      </c>
      <c r="K12" s="61">
        <f t="shared" si="2"/>
        <v>208</v>
      </c>
      <c r="L12" s="61">
        <f t="shared" si="1"/>
        <v>0</v>
      </c>
      <c r="M12" s="7"/>
    </row>
    <row r="13" spans="1:13" ht="16.149999999999999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64">
        <f t="shared" si="0"/>
        <v>0</v>
      </c>
      <c r="K13" s="61">
        <f t="shared" si="2"/>
        <v>208</v>
      </c>
      <c r="L13" s="61">
        <f t="shared" si="1"/>
        <v>0</v>
      </c>
      <c r="M13" s="7"/>
    </row>
    <row r="14" spans="1:13" ht="16.149999999999999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64">
        <f t="shared" si="0"/>
        <v>0</v>
      </c>
      <c r="K14" s="61">
        <f t="shared" si="2"/>
        <v>208</v>
      </c>
      <c r="L14" s="61">
        <f t="shared" si="1"/>
        <v>0</v>
      </c>
      <c r="M14" s="7"/>
    </row>
    <row r="15" spans="1:13" ht="16.149999999999999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64">
        <f t="shared" si="0"/>
        <v>0</v>
      </c>
      <c r="K15" s="61">
        <f t="shared" si="2"/>
        <v>208</v>
      </c>
      <c r="L15" s="61">
        <f t="shared" si="1"/>
        <v>0</v>
      </c>
      <c r="M15" s="7"/>
    </row>
    <row r="16" spans="1:13" ht="16.149999999999999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64">
        <f t="shared" si="0"/>
        <v>0</v>
      </c>
      <c r="K16" s="61">
        <f t="shared" si="2"/>
        <v>208</v>
      </c>
      <c r="L16" s="61">
        <f t="shared" si="1"/>
        <v>0</v>
      </c>
      <c r="M16" s="7"/>
    </row>
    <row r="17" spans="1:13" ht="16.149999999999999" customHeight="1" x14ac:dyDescent="0.2">
      <c r="A17" s="5"/>
      <c r="B17" s="5"/>
      <c r="C17" s="5"/>
      <c r="D17" s="5"/>
      <c r="E17" s="5" t="s">
        <v>13</v>
      </c>
      <c r="F17" s="5"/>
      <c r="G17" s="5"/>
      <c r="H17" s="5"/>
      <c r="I17" s="5"/>
      <c r="J17" s="64">
        <f t="shared" si="0"/>
        <v>0</v>
      </c>
      <c r="K17" s="61">
        <f t="shared" si="2"/>
        <v>208</v>
      </c>
      <c r="L17" s="61">
        <f t="shared" si="1"/>
        <v>0</v>
      </c>
      <c r="M17" s="7"/>
    </row>
    <row r="18" spans="1:13" ht="16.149999999999999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64">
        <f t="shared" si="0"/>
        <v>0</v>
      </c>
      <c r="K18" s="61">
        <f t="shared" si="2"/>
        <v>208</v>
      </c>
      <c r="L18" s="61">
        <f t="shared" ref="L18:L25" si="3">J18*K18</f>
        <v>0</v>
      </c>
      <c r="M18" s="7"/>
    </row>
    <row r="19" spans="1:13" ht="16.149999999999999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64">
        <f t="shared" si="0"/>
        <v>0</v>
      </c>
      <c r="K19" s="61">
        <f t="shared" si="2"/>
        <v>208</v>
      </c>
      <c r="L19" s="61">
        <f t="shared" si="3"/>
        <v>0</v>
      </c>
      <c r="M19" s="7"/>
    </row>
    <row r="20" spans="1:13" ht="16.149999999999999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64">
        <f t="shared" si="0"/>
        <v>0</v>
      </c>
      <c r="K20" s="61">
        <f t="shared" si="2"/>
        <v>208</v>
      </c>
      <c r="L20" s="61">
        <f t="shared" si="3"/>
        <v>0</v>
      </c>
      <c r="M20" s="7"/>
    </row>
    <row r="21" spans="1:13" ht="16.149999999999999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64">
        <f t="shared" si="0"/>
        <v>0</v>
      </c>
      <c r="K21" s="61">
        <f t="shared" si="2"/>
        <v>208</v>
      </c>
      <c r="L21" s="61">
        <f t="shared" si="3"/>
        <v>0</v>
      </c>
      <c r="M21" s="7"/>
    </row>
    <row r="22" spans="1:13" ht="16.149999999999999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64">
        <f t="shared" si="0"/>
        <v>0</v>
      </c>
      <c r="K22" s="61">
        <f t="shared" si="2"/>
        <v>208</v>
      </c>
      <c r="L22" s="61">
        <f t="shared" si="3"/>
        <v>0</v>
      </c>
      <c r="M22" s="7"/>
    </row>
    <row r="23" spans="1:13" ht="16.14999999999999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64">
        <f t="shared" si="0"/>
        <v>0</v>
      </c>
      <c r="K23" s="61">
        <f t="shared" si="2"/>
        <v>208</v>
      </c>
      <c r="L23" s="61">
        <f t="shared" si="3"/>
        <v>0</v>
      </c>
      <c r="M23" s="7"/>
    </row>
    <row r="24" spans="1:13" ht="16.149999999999999" customHeight="1" x14ac:dyDescent="0.2">
      <c r="A24" s="5"/>
      <c r="B24" s="5"/>
      <c r="C24" s="5"/>
      <c r="D24" s="5"/>
      <c r="E24" s="5" t="s">
        <v>13</v>
      </c>
      <c r="F24" s="5"/>
      <c r="G24" s="5"/>
      <c r="H24" s="5"/>
      <c r="I24" s="5"/>
      <c r="J24" s="64">
        <f t="shared" si="0"/>
        <v>0</v>
      </c>
      <c r="K24" s="61">
        <f t="shared" si="2"/>
        <v>208</v>
      </c>
      <c r="L24" s="61">
        <f t="shared" si="3"/>
        <v>0</v>
      </c>
      <c r="M24" s="7"/>
    </row>
    <row r="25" spans="1:13" ht="16.149999999999999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64">
        <f t="shared" si="0"/>
        <v>0</v>
      </c>
      <c r="K25" s="61">
        <f t="shared" si="2"/>
        <v>208</v>
      </c>
      <c r="L25" s="61">
        <f t="shared" si="3"/>
        <v>0</v>
      </c>
      <c r="M25" s="7"/>
    </row>
    <row r="26" spans="1:13" ht="16.149999999999999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64">
        <f t="shared" si="0"/>
        <v>0</v>
      </c>
      <c r="K26" s="61">
        <f t="shared" si="2"/>
        <v>208</v>
      </c>
      <c r="L26" s="61">
        <f t="shared" si="1"/>
        <v>0</v>
      </c>
      <c r="M26" s="7"/>
    </row>
    <row r="27" spans="1:13" ht="16.149999999999999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64">
        <f t="shared" si="0"/>
        <v>0</v>
      </c>
      <c r="K27" s="61">
        <f t="shared" si="2"/>
        <v>208</v>
      </c>
      <c r="L27" s="61">
        <f t="shared" si="1"/>
        <v>0</v>
      </c>
      <c r="M27" s="7"/>
    </row>
    <row r="28" spans="1:13" ht="16.149999999999999" customHeight="1" x14ac:dyDescent="0.2">
      <c r="A28" s="17"/>
      <c r="B28" s="9" t="s">
        <v>14</v>
      </c>
      <c r="C28" s="11">
        <f t="shared" ref="C28:I28" si="4">SUM(C5:C27)</f>
        <v>0</v>
      </c>
      <c r="D28" s="11">
        <f t="shared" si="4"/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64">
        <f>SUM(J5:J27)</f>
        <v>0</v>
      </c>
      <c r="K28" s="61"/>
      <c r="L28" s="61">
        <f>SUM(L5:L27)</f>
        <v>0</v>
      </c>
      <c r="M28" s="7"/>
    </row>
    <row r="29" spans="1:13" x14ac:dyDescent="0.2">
      <c r="A29" s="7"/>
      <c r="B29" s="7"/>
      <c r="C29" s="7"/>
      <c r="D29" s="7"/>
      <c r="E29" s="7"/>
      <c r="F29" s="7"/>
      <c r="G29" s="7"/>
      <c r="H29" s="7"/>
      <c r="I29" s="7"/>
      <c r="J29" s="62"/>
      <c r="K29" s="62"/>
      <c r="L29" s="62"/>
      <c r="M29" s="7"/>
    </row>
    <row r="30" spans="1:13" x14ac:dyDescent="0.2">
      <c r="A30" s="7"/>
      <c r="B30" s="7"/>
      <c r="C30" s="7"/>
      <c r="D30" s="7"/>
      <c r="E30" s="7"/>
      <c r="F30" s="7"/>
      <c r="G30" s="7"/>
      <c r="H30" s="7"/>
      <c r="I30" s="7"/>
      <c r="J30" s="62"/>
      <c r="K30" s="62"/>
      <c r="L30" s="62"/>
      <c r="M30" s="7"/>
    </row>
  </sheetData>
  <sheetProtection algorithmName="SHA-512" hashValue="iFyy+gYj0NZnPeb+wS6DwrP0obeGnOWaUsW6YiSvkvucu5jbr1DUhZ4PnHs0Lo9EfMmRoUxko8JP/BXAXcWSjA==" saltValue="FCeHf17tstZFoVRzEXOK+g==" spinCount="100000" sheet="1" objects="1" scenarios="1" selectLockedCells="1"/>
  <pageMargins left="0.75" right="0.75" top="1" bottom="1" header="0.4921259845" footer="0.492125984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"/>
  <sheetViews>
    <sheetView zoomScale="79" zoomScaleNormal="79" workbookViewId="0">
      <selection activeCell="H11" sqref="H11"/>
    </sheetView>
  </sheetViews>
  <sheetFormatPr defaultColWidth="8.85546875" defaultRowHeight="12.75" x14ac:dyDescent="0.2"/>
  <cols>
    <col min="1" max="1" width="42.28515625" style="8" customWidth="1"/>
    <col min="2" max="2" width="32.28515625" style="8" customWidth="1"/>
    <col min="3" max="9" width="8.85546875" style="8"/>
    <col min="11" max="12" width="10" customWidth="1"/>
    <col min="13" max="16384" width="8.85546875" style="8"/>
  </cols>
  <sheetData>
    <row r="1" spans="1:13" x14ac:dyDescent="0.2">
      <c r="A1" s="6"/>
      <c r="B1" s="12"/>
      <c r="C1" s="12"/>
      <c r="D1" s="12"/>
      <c r="E1" s="12"/>
      <c r="F1" s="12"/>
      <c r="G1" s="12"/>
      <c r="H1" s="12"/>
      <c r="I1" s="12"/>
      <c r="J1" s="65"/>
      <c r="K1" s="65"/>
      <c r="L1" s="65"/>
      <c r="M1" s="12"/>
    </row>
    <row r="2" spans="1:13" x14ac:dyDescent="0.2">
      <c r="A2" s="6" t="s">
        <v>15</v>
      </c>
      <c r="B2" s="6"/>
      <c r="C2" s="12"/>
      <c r="D2" s="12"/>
      <c r="E2" s="12"/>
      <c r="F2" s="12"/>
      <c r="G2" s="12"/>
      <c r="H2" s="12"/>
      <c r="I2" s="12"/>
      <c r="J2" s="65"/>
      <c r="K2" s="65"/>
      <c r="L2" s="65"/>
      <c r="M2" s="12"/>
    </row>
    <row r="3" spans="1:13" x14ac:dyDescent="0.2">
      <c r="A3" s="12"/>
      <c r="B3" s="12"/>
      <c r="C3" s="12"/>
      <c r="D3" s="12"/>
      <c r="E3" s="12"/>
      <c r="F3" s="12"/>
      <c r="G3" s="12"/>
      <c r="H3" s="12"/>
      <c r="I3" s="12"/>
      <c r="J3" s="65"/>
      <c r="K3" s="65"/>
      <c r="L3" s="65"/>
      <c r="M3" s="12"/>
    </row>
    <row r="4" spans="1:13" ht="15" customHeight="1" x14ac:dyDescent="0.2">
      <c r="A4" s="9" t="s">
        <v>1</v>
      </c>
      <c r="B4" s="13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63" t="s">
        <v>10</v>
      </c>
      <c r="K4" s="63" t="s">
        <v>16</v>
      </c>
      <c r="L4" s="63" t="s">
        <v>12</v>
      </c>
      <c r="M4" s="12"/>
    </row>
    <row r="5" spans="1:13" ht="15" customHeight="1" x14ac:dyDescent="0.2">
      <c r="A5" s="16"/>
      <c r="B5" s="4"/>
      <c r="C5" s="5"/>
      <c r="D5" s="5"/>
      <c r="E5" s="5"/>
      <c r="F5" s="5"/>
      <c r="G5" s="5"/>
      <c r="H5" s="5"/>
      <c r="I5" s="5"/>
      <c r="J5" s="66">
        <f>SUM(C5:I5)</f>
        <v>0</v>
      </c>
      <c r="K5" s="67">
        <v>110</v>
      </c>
      <c r="L5" s="61">
        <f>J5*K5</f>
        <v>0</v>
      </c>
      <c r="M5" s="12"/>
    </row>
    <row r="6" spans="1:13" ht="15" customHeight="1" x14ac:dyDescent="0.2">
      <c r="A6" s="1"/>
      <c r="B6" s="2"/>
      <c r="C6" s="5"/>
      <c r="D6" s="5"/>
      <c r="E6" s="5"/>
      <c r="F6" s="5"/>
      <c r="G6" s="5"/>
      <c r="H6" s="5"/>
      <c r="I6" s="5"/>
      <c r="J6" s="66">
        <f t="shared" ref="J6:J29" si="0">SUM(C6:I6)</f>
        <v>0</v>
      </c>
      <c r="K6" s="61">
        <f>$K$5</f>
        <v>110</v>
      </c>
      <c r="L6" s="61">
        <f t="shared" ref="L6:L29" si="1">J6*K6</f>
        <v>0</v>
      </c>
      <c r="M6" s="12"/>
    </row>
    <row r="7" spans="1:13" ht="15" customHeight="1" x14ac:dyDescent="0.2">
      <c r="A7" s="1" t="s">
        <v>13</v>
      </c>
      <c r="B7" s="2"/>
      <c r="C7" s="5"/>
      <c r="D7" s="5"/>
      <c r="E7" s="5"/>
      <c r="F7" s="5"/>
      <c r="G7" s="5"/>
      <c r="H7" s="5"/>
      <c r="I7" s="5"/>
      <c r="J7" s="66">
        <f t="shared" si="0"/>
        <v>0</v>
      </c>
      <c r="K7" s="61">
        <f t="shared" ref="K7:K29" si="2">$K$5</f>
        <v>110</v>
      </c>
      <c r="L7" s="61">
        <f t="shared" si="1"/>
        <v>0</v>
      </c>
      <c r="M7" s="12"/>
    </row>
    <row r="8" spans="1:13" ht="15" customHeight="1" x14ac:dyDescent="0.2">
      <c r="A8" s="1"/>
      <c r="B8" s="2"/>
      <c r="C8" s="5"/>
      <c r="D8" s="5"/>
      <c r="E8" s="5"/>
      <c r="F8" s="5"/>
      <c r="G8" s="5"/>
      <c r="H8" s="5"/>
      <c r="I8" s="5"/>
      <c r="J8" s="66">
        <f t="shared" si="0"/>
        <v>0</v>
      </c>
      <c r="K8" s="61">
        <f t="shared" si="2"/>
        <v>110</v>
      </c>
      <c r="L8" s="61">
        <f t="shared" si="1"/>
        <v>0</v>
      </c>
      <c r="M8" s="12"/>
    </row>
    <row r="9" spans="1:13" ht="15" customHeight="1" x14ac:dyDescent="0.2">
      <c r="A9" s="1"/>
      <c r="B9" s="2"/>
      <c r="C9" s="5"/>
      <c r="D9" s="5"/>
      <c r="E9" s="5"/>
      <c r="F9" s="5"/>
      <c r="G9" s="5"/>
      <c r="H9" s="5"/>
      <c r="I9" s="5"/>
      <c r="J9" s="66">
        <f t="shared" si="0"/>
        <v>0</v>
      </c>
      <c r="K9" s="61">
        <f t="shared" si="2"/>
        <v>110</v>
      </c>
      <c r="L9" s="61">
        <f t="shared" si="1"/>
        <v>0</v>
      </c>
      <c r="M9" s="12"/>
    </row>
    <row r="10" spans="1:13" ht="15" customHeight="1" x14ac:dyDescent="0.2">
      <c r="A10" s="1"/>
      <c r="B10" s="2"/>
      <c r="C10" s="5"/>
      <c r="D10" s="5"/>
      <c r="E10" s="5" t="s">
        <v>13</v>
      </c>
      <c r="F10" s="5"/>
      <c r="G10" s="5"/>
      <c r="H10" s="5"/>
      <c r="I10" s="5"/>
      <c r="J10" s="66">
        <f t="shared" si="0"/>
        <v>0</v>
      </c>
      <c r="K10" s="61">
        <f t="shared" si="2"/>
        <v>110</v>
      </c>
      <c r="L10" s="61">
        <f t="shared" si="1"/>
        <v>0</v>
      </c>
      <c r="M10" s="12"/>
    </row>
    <row r="11" spans="1:13" ht="15" customHeight="1" x14ac:dyDescent="0.2">
      <c r="A11" s="1"/>
      <c r="B11" s="2"/>
      <c r="C11" s="5"/>
      <c r="D11" s="5"/>
      <c r="E11" s="5"/>
      <c r="F11" s="5"/>
      <c r="G11" s="5"/>
      <c r="H11" s="5"/>
      <c r="I11" s="5"/>
      <c r="J11" s="66">
        <f t="shared" si="0"/>
        <v>0</v>
      </c>
      <c r="K11" s="61">
        <f t="shared" si="2"/>
        <v>110</v>
      </c>
      <c r="L11" s="61">
        <f t="shared" si="1"/>
        <v>0</v>
      </c>
      <c r="M11" s="12"/>
    </row>
    <row r="12" spans="1:13" ht="15" customHeight="1" x14ac:dyDescent="0.2">
      <c r="A12" s="1"/>
      <c r="B12" s="2"/>
      <c r="C12" s="5"/>
      <c r="D12" s="5"/>
      <c r="E12" s="5"/>
      <c r="F12" s="5"/>
      <c r="G12" s="5"/>
      <c r="H12" s="5"/>
      <c r="I12" s="5"/>
      <c r="J12" s="66">
        <f t="shared" si="0"/>
        <v>0</v>
      </c>
      <c r="K12" s="61">
        <f t="shared" si="2"/>
        <v>110</v>
      </c>
      <c r="L12" s="61">
        <f t="shared" si="1"/>
        <v>0</v>
      </c>
      <c r="M12" s="12"/>
    </row>
    <row r="13" spans="1:13" ht="15" customHeight="1" x14ac:dyDescent="0.2">
      <c r="A13" s="1"/>
      <c r="B13" s="2"/>
      <c r="C13" s="5"/>
      <c r="D13" s="5"/>
      <c r="E13" s="5"/>
      <c r="F13" s="5"/>
      <c r="G13" s="5"/>
      <c r="H13" s="5"/>
      <c r="I13" s="5"/>
      <c r="J13" s="66">
        <f t="shared" si="0"/>
        <v>0</v>
      </c>
      <c r="K13" s="61">
        <f t="shared" si="2"/>
        <v>110</v>
      </c>
      <c r="L13" s="61">
        <f t="shared" si="1"/>
        <v>0</v>
      </c>
      <c r="M13" s="12"/>
    </row>
    <row r="14" spans="1:13" ht="15" customHeight="1" x14ac:dyDescent="0.2">
      <c r="A14" s="1"/>
      <c r="B14" s="2"/>
      <c r="C14" s="5"/>
      <c r="D14" s="5"/>
      <c r="E14" s="5"/>
      <c r="F14" s="5"/>
      <c r="G14" s="5"/>
      <c r="H14" s="5"/>
      <c r="I14" s="5"/>
      <c r="J14" s="66">
        <f t="shared" si="0"/>
        <v>0</v>
      </c>
      <c r="K14" s="61">
        <f t="shared" si="2"/>
        <v>110</v>
      </c>
      <c r="L14" s="61">
        <f t="shared" si="1"/>
        <v>0</v>
      </c>
      <c r="M14" s="12"/>
    </row>
    <row r="15" spans="1:13" ht="15" customHeight="1" x14ac:dyDescent="0.2">
      <c r="A15" s="1"/>
      <c r="B15" s="2"/>
      <c r="C15" s="5"/>
      <c r="D15" s="5"/>
      <c r="E15" s="5"/>
      <c r="F15" s="5"/>
      <c r="G15" s="5"/>
      <c r="H15" s="5"/>
      <c r="I15" s="5"/>
      <c r="J15" s="66">
        <f t="shared" si="0"/>
        <v>0</v>
      </c>
      <c r="K15" s="61">
        <f t="shared" si="2"/>
        <v>110</v>
      </c>
      <c r="L15" s="61">
        <f t="shared" si="1"/>
        <v>0</v>
      </c>
      <c r="M15" s="12"/>
    </row>
    <row r="16" spans="1:13" ht="15" customHeight="1" x14ac:dyDescent="0.2">
      <c r="A16" s="1"/>
      <c r="B16" s="2"/>
      <c r="C16" s="5"/>
      <c r="D16" s="5"/>
      <c r="E16" s="5"/>
      <c r="F16" s="5"/>
      <c r="G16" s="5"/>
      <c r="H16" s="5"/>
      <c r="I16" s="5"/>
      <c r="J16" s="66">
        <f t="shared" si="0"/>
        <v>0</v>
      </c>
      <c r="K16" s="61">
        <f t="shared" si="2"/>
        <v>110</v>
      </c>
      <c r="L16" s="61">
        <f t="shared" si="1"/>
        <v>0</v>
      </c>
      <c r="M16" s="12"/>
    </row>
    <row r="17" spans="1:13" ht="15" customHeight="1" x14ac:dyDescent="0.2">
      <c r="A17" s="1"/>
      <c r="B17" s="2"/>
      <c r="C17" s="5"/>
      <c r="D17" s="5"/>
      <c r="E17" s="5" t="s">
        <v>13</v>
      </c>
      <c r="F17" s="5"/>
      <c r="G17" s="5"/>
      <c r="H17" s="5"/>
      <c r="I17" s="5"/>
      <c r="J17" s="66">
        <f t="shared" si="0"/>
        <v>0</v>
      </c>
      <c r="K17" s="61">
        <f t="shared" si="2"/>
        <v>110</v>
      </c>
      <c r="L17" s="61">
        <f t="shared" si="1"/>
        <v>0</v>
      </c>
      <c r="M17" s="12"/>
    </row>
    <row r="18" spans="1:13" ht="15" customHeight="1" x14ac:dyDescent="0.2">
      <c r="A18" s="1"/>
      <c r="B18" s="2"/>
      <c r="C18" s="5"/>
      <c r="D18" s="5"/>
      <c r="E18" s="5"/>
      <c r="F18" s="5"/>
      <c r="G18" s="5"/>
      <c r="H18" s="5"/>
      <c r="I18" s="5"/>
      <c r="J18" s="66">
        <f t="shared" si="0"/>
        <v>0</v>
      </c>
      <c r="K18" s="61">
        <f t="shared" si="2"/>
        <v>110</v>
      </c>
      <c r="L18" s="61">
        <f t="shared" si="1"/>
        <v>0</v>
      </c>
      <c r="M18" s="12"/>
    </row>
    <row r="19" spans="1:13" ht="15" customHeight="1" x14ac:dyDescent="0.2">
      <c r="A19" s="1"/>
      <c r="B19" s="2"/>
      <c r="C19" s="5"/>
      <c r="D19" s="5"/>
      <c r="E19" s="5"/>
      <c r="F19" s="5"/>
      <c r="G19" s="5"/>
      <c r="H19" s="5"/>
      <c r="I19" s="5"/>
      <c r="J19" s="66">
        <f t="shared" si="0"/>
        <v>0</v>
      </c>
      <c r="K19" s="61">
        <f t="shared" si="2"/>
        <v>110</v>
      </c>
      <c r="L19" s="61">
        <f t="shared" si="1"/>
        <v>0</v>
      </c>
      <c r="M19" s="12"/>
    </row>
    <row r="20" spans="1:13" ht="15" customHeight="1" x14ac:dyDescent="0.2">
      <c r="A20" s="1"/>
      <c r="B20" s="2"/>
      <c r="C20" s="5"/>
      <c r="D20" s="5"/>
      <c r="E20" s="5"/>
      <c r="F20" s="5"/>
      <c r="G20" s="5"/>
      <c r="H20" s="5"/>
      <c r="I20" s="5"/>
      <c r="J20" s="66">
        <f t="shared" si="0"/>
        <v>0</v>
      </c>
      <c r="K20" s="61">
        <f t="shared" si="2"/>
        <v>110</v>
      </c>
      <c r="L20" s="61">
        <f t="shared" si="1"/>
        <v>0</v>
      </c>
      <c r="M20" s="12"/>
    </row>
    <row r="21" spans="1:13" ht="15" customHeight="1" x14ac:dyDescent="0.2">
      <c r="A21" s="1"/>
      <c r="B21" s="2"/>
      <c r="C21" s="5"/>
      <c r="D21" s="5"/>
      <c r="E21" s="5"/>
      <c r="F21" s="5"/>
      <c r="G21" s="5"/>
      <c r="H21" s="5"/>
      <c r="I21" s="5"/>
      <c r="J21" s="66">
        <f t="shared" si="0"/>
        <v>0</v>
      </c>
      <c r="K21" s="61">
        <f t="shared" si="2"/>
        <v>110</v>
      </c>
      <c r="L21" s="61">
        <f t="shared" si="1"/>
        <v>0</v>
      </c>
      <c r="M21" s="12"/>
    </row>
    <row r="22" spans="1:13" ht="15" customHeight="1" x14ac:dyDescent="0.2">
      <c r="A22" s="1"/>
      <c r="B22" s="2"/>
      <c r="C22" s="5"/>
      <c r="D22" s="5"/>
      <c r="E22" s="5"/>
      <c r="F22" s="5"/>
      <c r="G22" s="5"/>
      <c r="H22" s="5"/>
      <c r="I22" s="5"/>
      <c r="J22" s="66">
        <f t="shared" si="0"/>
        <v>0</v>
      </c>
      <c r="K22" s="61">
        <f t="shared" si="2"/>
        <v>110</v>
      </c>
      <c r="L22" s="61">
        <f t="shared" si="1"/>
        <v>0</v>
      </c>
      <c r="M22" s="12"/>
    </row>
    <row r="23" spans="1:13" ht="15" customHeight="1" x14ac:dyDescent="0.2">
      <c r="A23" s="1"/>
      <c r="B23" s="2"/>
      <c r="C23" s="5"/>
      <c r="D23" s="5"/>
      <c r="E23" s="5"/>
      <c r="F23" s="5"/>
      <c r="G23" s="5"/>
      <c r="H23" s="5"/>
      <c r="I23" s="5"/>
      <c r="J23" s="66">
        <f t="shared" si="0"/>
        <v>0</v>
      </c>
      <c r="K23" s="61">
        <f t="shared" si="2"/>
        <v>110</v>
      </c>
      <c r="L23" s="61">
        <f t="shared" si="1"/>
        <v>0</v>
      </c>
      <c r="M23" s="12"/>
    </row>
    <row r="24" spans="1:13" ht="15" customHeight="1" x14ac:dyDescent="0.2">
      <c r="A24" s="1"/>
      <c r="B24" s="2"/>
      <c r="C24" s="5"/>
      <c r="D24" s="5"/>
      <c r="E24" s="5" t="s">
        <v>13</v>
      </c>
      <c r="F24" s="5"/>
      <c r="G24" s="5"/>
      <c r="H24" s="5"/>
      <c r="I24" s="5"/>
      <c r="J24" s="66">
        <f t="shared" si="0"/>
        <v>0</v>
      </c>
      <c r="K24" s="61">
        <f t="shared" si="2"/>
        <v>110</v>
      </c>
      <c r="L24" s="61">
        <f t="shared" si="1"/>
        <v>0</v>
      </c>
      <c r="M24" s="12"/>
    </row>
    <row r="25" spans="1:13" ht="15" customHeight="1" x14ac:dyDescent="0.2">
      <c r="A25" s="1"/>
      <c r="B25" s="2"/>
      <c r="C25" s="5"/>
      <c r="D25" s="5"/>
      <c r="E25" s="5"/>
      <c r="F25" s="5"/>
      <c r="G25" s="5"/>
      <c r="H25" s="5"/>
      <c r="I25" s="5"/>
      <c r="J25" s="66">
        <f t="shared" si="0"/>
        <v>0</v>
      </c>
      <c r="K25" s="61">
        <f t="shared" si="2"/>
        <v>110</v>
      </c>
      <c r="L25" s="61">
        <f t="shared" si="1"/>
        <v>0</v>
      </c>
      <c r="M25" s="12"/>
    </row>
    <row r="26" spans="1:13" ht="15" customHeight="1" x14ac:dyDescent="0.2">
      <c r="A26" s="1"/>
      <c r="B26" s="2"/>
      <c r="C26" s="5"/>
      <c r="D26" s="5"/>
      <c r="E26" s="5"/>
      <c r="F26" s="5"/>
      <c r="G26" s="5"/>
      <c r="H26" s="5"/>
      <c r="I26" s="5"/>
      <c r="J26" s="66">
        <f t="shared" si="0"/>
        <v>0</v>
      </c>
      <c r="K26" s="61">
        <f t="shared" si="2"/>
        <v>110</v>
      </c>
      <c r="L26" s="61">
        <f t="shared" si="1"/>
        <v>0</v>
      </c>
      <c r="M26" s="12"/>
    </row>
    <row r="27" spans="1:13" ht="15" customHeight="1" x14ac:dyDescent="0.2">
      <c r="A27" s="1"/>
      <c r="B27" s="2"/>
      <c r="C27" s="5"/>
      <c r="D27" s="5"/>
      <c r="E27" s="5"/>
      <c r="F27" s="5"/>
      <c r="G27" s="5"/>
      <c r="H27" s="5"/>
      <c r="I27" s="5"/>
      <c r="J27" s="66">
        <f t="shared" si="0"/>
        <v>0</v>
      </c>
      <c r="K27" s="61">
        <f t="shared" si="2"/>
        <v>110</v>
      </c>
      <c r="L27" s="61">
        <f t="shared" si="1"/>
        <v>0</v>
      </c>
      <c r="M27" s="12"/>
    </row>
    <row r="28" spans="1:13" ht="15" customHeight="1" x14ac:dyDescent="0.2">
      <c r="A28" s="1"/>
      <c r="B28" s="2"/>
      <c r="C28" s="3"/>
      <c r="D28" s="4"/>
      <c r="E28" s="4"/>
      <c r="F28" s="4"/>
      <c r="G28" s="4"/>
      <c r="H28" s="4"/>
      <c r="I28" s="4"/>
      <c r="J28" s="66">
        <f t="shared" si="0"/>
        <v>0</v>
      </c>
      <c r="K28" s="61">
        <f t="shared" si="2"/>
        <v>110</v>
      </c>
      <c r="L28" s="61">
        <f t="shared" si="1"/>
        <v>0</v>
      </c>
      <c r="M28" s="12"/>
    </row>
    <row r="29" spans="1:13" ht="15" customHeight="1" x14ac:dyDescent="0.2">
      <c r="A29" s="1"/>
      <c r="B29" s="2"/>
      <c r="C29" s="3"/>
      <c r="D29" s="4"/>
      <c r="E29" s="4"/>
      <c r="F29" s="4"/>
      <c r="G29" s="4"/>
      <c r="H29" s="4"/>
      <c r="I29" s="4"/>
      <c r="J29" s="66">
        <f t="shared" si="0"/>
        <v>0</v>
      </c>
      <c r="K29" s="61">
        <f t="shared" si="2"/>
        <v>110</v>
      </c>
      <c r="L29" s="61">
        <f t="shared" si="1"/>
        <v>0</v>
      </c>
      <c r="M29" s="12"/>
    </row>
    <row r="30" spans="1:13" ht="15" customHeight="1" x14ac:dyDescent="0.2">
      <c r="A30" s="15"/>
      <c r="B30" s="9" t="s">
        <v>17</v>
      </c>
      <c r="C30" s="14">
        <f t="shared" ref="C30:I30" si="3">SUM(C5:C29)</f>
        <v>0</v>
      </c>
      <c r="D30" s="14">
        <f t="shared" si="3"/>
        <v>0</v>
      </c>
      <c r="E30" s="14">
        <f t="shared" si="3"/>
        <v>0</v>
      </c>
      <c r="F30" s="14">
        <f t="shared" si="3"/>
        <v>0</v>
      </c>
      <c r="G30" s="14">
        <f t="shared" si="3"/>
        <v>0</v>
      </c>
      <c r="H30" s="14">
        <f t="shared" si="3"/>
        <v>0</v>
      </c>
      <c r="I30" s="14">
        <f t="shared" si="3"/>
        <v>0</v>
      </c>
      <c r="J30" s="66">
        <f>SUM(J5:J29)</f>
        <v>0</v>
      </c>
      <c r="K30" s="66"/>
      <c r="L30" s="61">
        <f>SUM(L5:L29)</f>
        <v>0</v>
      </c>
      <c r="M30" s="12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65"/>
      <c r="K31" s="65"/>
      <c r="L31" s="65"/>
      <c r="M31" s="12"/>
    </row>
    <row r="32" spans="1:13" x14ac:dyDescent="0.2">
      <c r="A32" s="12"/>
      <c r="B32" s="12"/>
      <c r="C32" s="12"/>
      <c r="D32" s="12"/>
      <c r="E32" s="12"/>
      <c r="F32" s="12"/>
      <c r="G32" s="12"/>
      <c r="H32" s="12"/>
      <c r="I32" s="12"/>
      <c r="J32" s="65"/>
      <c r="K32" s="65"/>
      <c r="L32" s="65"/>
      <c r="M32" s="12"/>
    </row>
  </sheetData>
  <sheetProtection algorithmName="SHA-512" hashValue="eV/c0VuP0Xsrv4latznofAYm7BrkS35FJ8bfRwIVX2dG/VQy12DVi9pLDwysV91ggVZJFc7Mz+VnRdUILiC6vA==" saltValue="FjJr6KngxDcGWNzKfWJQbQ==" spinCount="100000" sheet="1" objects="1" scenarios="1" selectLockedCells="1"/>
  <pageMargins left="0.75" right="0.75" top="1" bottom="1" header="0.4921259845" footer="0.492125984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E105-9DD4-4CB9-9AFD-84639FDBFE09}">
  <dimension ref="A1:L34"/>
  <sheetViews>
    <sheetView tabSelected="1" zoomScale="75" zoomScaleNormal="75" workbookViewId="0">
      <selection activeCell="C8" sqref="C8"/>
    </sheetView>
  </sheetViews>
  <sheetFormatPr defaultColWidth="8.85546875" defaultRowHeight="15.75" x14ac:dyDescent="0.25"/>
  <cols>
    <col min="1" max="1" width="39.42578125" style="28" customWidth="1"/>
    <col min="2" max="2" width="44.28515625" style="28" customWidth="1"/>
    <col min="3" max="11" width="7.7109375" style="28" customWidth="1"/>
    <col min="12" max="16384" width="8.85546875" style="28"/>
  </cols>
  <sheetData>
    <row r="1" spans="1:12" x14ac:dyDescent="0.25">
      <c r="A1" s="27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9" customFormat="1" x14ac:dyDescent="0.25">
      <c r="A3" s="25" t="s">
        <v>1</v>
      </c>
      <c r="B3" s="25" t="s">
        <v>18</v>
      </c>
      <c r="C3" s="25" t="s">
        <v>19</v>
      </c>
      <c r="D3" s="25" t="s">
        <v>46</v>
      </c>
      <c r="E3" s="25" t="s">
        <v>47</v>
      </c>
      <c r="F3" s="27"/>
      <c r="G3" s="27"/>
      <c r="H3" s="27"/>
      <c r="I3" s="27"/>
      <c r="J3" s="27"/>
      <c r="K3" s="27"/>
      <c r="L3" s="27"/>
    </row>
    <row r="4" spans="1:12" x14ac:dyDescent="0.25">
      <c r="A4" s="19"/>
      <c r="B4" s="19"/>
      <c r="C4" s="19"/>
      <c r="D4" s="68">
        <v>24</v>
      </c>
      <c r="E4" s="30">
        <f>C4*D4</f>
        <v>0</v>
      </c>
      <c r="F4" s="26"/>
      <c r="G4" s="26"/>
      <c r="H4" s="26"/>
      <c r="I4" s="26"/>
      <c r="J4" s="26"/>
      <c r="K4" s="26"/>
      <c r="L4" s="26"/>
    </row>
    <row r="5" spans="1:12" x14ac:dyDescent="0.25">
      <c r="A5" s="19"/>
      <c r="B5" s="19"/>
      <c r="C5" s="19"/>
      <c r="D5" s="68">
        <f>$D$4</f>
        <v>24</v>
      </c>
      <c r="E5" s="30">
        <f t="shared" ref="E5:E17" si="0">C5*D5</f>
        <v>0</v>
      </c>
      <c r="F5" s="26"/>
      <c r="G5" s="26"/>
      <c r="H5" s="26"/>
      <c r="I5" s="26"/>
      <c r="J5" s="26"/>
      <c r="K5" s="26"/>
      <c r="L5" s="26"/>
    </row>
    <row r="6" spans="1:12" x14ac:dyDescent="0.25">
      <c r="A6" s="19"/>
      <c r="B6" s="19"/>
      <c r="C6" s="19"/>
      <c r="D6" s="68">
        <f t="shared" ref="D6:D17" si="1">$D$4</f>
        <v>24</v>
      </c>
      <c r="E6" s="30">
        <f t="shared" si="0"/>
        <v>0</v>
      </c>
      <c r="F6" s="26"/>
      <c r="G6" s="26"/>
      <c r="H6" s="26"/>
      <c r="I6" s="26"/>
      <c r="J6" s="26"/>
      <c r="K6" s="26"/>
      <c r="L6" s="26"/>
    </row>
    <row r="7" spans="1:12" x14ac:dyDescent="0.25">
      <c r="A7" s="19"/>
      <c r="B7" s="19"/>
      <c r="C7" s="19"/>
      <c r="D7" s="68">
        <f t="shared" si="1"/>
        <v>24</v>
      </c>
      <c r="E7" s="30">
        <f t="shared" si="0"/>
        <v>0</v>
      </c>
      <c r="F7" s="26"/>
      <c r="G7" s="26"/>
      <c r="H7" s="26"/>
      <c r="I7" s="26"/>
      <c r="J7" s="26"/>
      <c r="K7" s="26"/>
      <c r="L7" s="26"/>
    </row>
    <row r="8" spans="1:12" x14ac:dyDescent="0.25">
      <c r="A8" s="19"/>
      <c r="B8" s="19"/>
      <c r="C8" s="19"/>
      <c r="D8" s="68">
        <f t="shared" si="1"/>
        <v>24</v>
      </c>
      <c r="E8" s="30">
        <f t="shared" si="0"/>
        <v>0</v>
      </c>
      <c r="F8" s="26"/>
      <c r="G8" s="26"/>
      <c r="H8" s="26"/>
      <c r="I8" s="26"/>
      <c r="J8" s="26"/>
      <c r="K8" s="26"/>
      <c r="L8" s="26"/>
    </row>
    <row r="9" spans="1:12" x14ac:dyDescent="0.25">
      <c r="A9" s="19"/>
      <c r="B9" s="19"/>
      <c r="C9" s="19"/>
      <c r="D9" s="68">
        <f t="shared" si="1"/>
        <v>24</v>
      </c>
      <c r="E9" s="30">
        <f t="shared" si="0"/>
        <v>0</v>
      </c>
      <c r="F9" s="26"/>
      <c r="G9" s="26"/>
      <c r="H9" s="26"/>
      <c r="I9" s="26"/>
      <c r="J9" s="26"/>
      <c r="K9" s="26"/>
      <c r="L9" s="26"/>
    </row>
    <row r="10" spans="1:12" x14ac:dyDescent="0.25">
      <c r="A10" s="19"/>
      <c r="B10" s="19"/>
      <c r="C10" s="19"/>
      <c r="D10" s="68">
        <f t="shared" si="1"/>
        <v>24</v>
      </c>
      <c r="E10" s="30">
        <f t="shared" si="0"/>
        <v>0</v>
      </c>
      <c r="F10" s="26"/>
      <c r="G10" s="26"/>
      <c r="H10" s="26"/>
      <c r="I10" s="26"/>
      <c r="J10" s="26"/>
      <c r="K10" s="26"/>
      <c r="L10" s="26"/>
    </row>
    <row r="11" spans="1:12" x14ac:dyDescent="0.25">
      <c r="A11" s="19"/>
      <c r="B11" s="19"/>
      <c r="C11" s="19"/>
      <c r="D11" s="68">
        <f t="shared" si="1"/>
        <v>24</v>
      </c>
      <c r="E11" s="30">
        <f t="shared" si="0"/>
        <v>0</v>
      </c>
      <c r="F11" s="26"/>
      <c r="G11" s="26"/>
      <c r="H11" s="26"/>
      <c r="I11" s="26"/>
      <c r="J11" s="26"/>
      <c r="K11" s="26"/>
      <c r="L11" s="26"/>
    </row>
    <row r="12" spans="1:12" x14ac:dyDescent="0.25">
      <c r="A12" s="19"/>
      <c r="B12" s="19"/>
      <c r="C12" s="19"/>
      <c r="D12" s="68">
        <f t="shared" si="1"/>
        <v>24</v>
      </c>
      <c r="E12" s="30">
        <f t="shared" si="0"/>
        <v>0</v>
      </c>
      <c r="F12" s="26"/>
      <c r="G12" s="26"/>
      <c r="H12" s="26"/>
      <c r="I12" s="26"/>
      <c r="J12" s="26"/>
      <c r="K12" s="26"/>
      <c r="L12" s="26"/>
    </row>
    <row r="13" spans="1:12" x14ac:dyDescent="0.25">
      <c r="A13" s="19"/>
      <c r="B13" s="19"/>
      <c r="C13" s="19"/>
      <c r="D13" s="68">
        <f t="shared" si="1"/>
        <v>24</v>
      </c>
      <c r="E13" s="30">
        <f t="shared" si="0"/>
        <v>0</v>
      </c>
      <c r="F13" s="26"/>
      <c r="G13" s="26"/>
      <c r="H13" s="26"/>
      <c r="I13" s="26"/>
      <c r="J13" s="26"/>
      <c r="K13" s="26"/>
      <c r="L13" s="26"/>
    </row>
    <row r="14" spans="1:12" x14ac:dyDescent="0.25">
      <c r="A14" s="19"/>
      <c r="B14" s="19"/>
      <c r="C14" s="19"/>
      <c r="D14" s="68">
        <f t="shared" si="1"/>
        <v>24</v>
      </c>
      <c r="E14" s="30">
        <f t="shared" si="0"/>
        <v>0</v>
      </c>
      <c r="F14" s="26"/>
      <c r="G14" s="26"/>
      <c r="H14" s="26"/>
      <c r="I14" s="26"/>
      <c r="J14" s="26"/>
      <c r="K14" s="26"/>
      <c r="L14" s="26"/>
    </row>
    <row r="15" spans="1:12" x14ac:dyDescent="0.25">
      <c r="A15" s="19"/>
      <c r="B15" s="19"/>
      <c r="C15" s="19"/>
      <c r="D15" s="68">
        <f t="shared" si="1"/>
        <v>24</v>
      </c>
      <c r="E15" s="30">
        <f t="shared" si="0"/>
        <v>0</v>
      </c>
      <c r="F15" s="26"/>
      <c r="G15" s="26"/>
      <c r="H15" s="26"/>
      <c r="I15" s="26"/>
      <c r="J15" s="26"/>
      <c r="K15" s="26"/>
      <c r="L15" s="26"/>
    </row>
    <row r="16" spans="1:12" x14ac:dyDescent="0.25">
      <c r="A16" s="19"/>
      <c r="B16" s="19"/>
      <c r="C16" s="19"/>
      <c r="D16" s="68">
        <f t="shared" si="1"/>
        <v>24</v>
      </c>
      <c r="E16" s="30">
        <f t="shared" si="0"/>
        <v>0</v>
      </c>
      <c r="F16" s="26"/>
      <c r="G16" s="26"/>
      <c r="H16" s="26"/>
      <c r="I16" s="26"/>
      <c r="J16" s="26"/>
      <c r="K16" s="26"/>
      <c r="L16" s="26"/>
    </row>
    <row r="17" spans="1:12" x14ac:dyDescent="0.25">
      <c r="A17" s="19"/>
      <c r="B17" s="19"/>
      <c r="C17" s="19"/>
      <c r="D17" s="68">
        <f t="shared" si="1"/>
        <v>24</v>
      </c>
      <c r="E17" s="30">
        <f t="shared" si="0"/>
        <v>0</v>
      </c>
      <c r="F17" s="26"/>
      <c r="G17" s="26"/>
      <c r="H17" s="26"/>
      <c r="I17" s="26"/>
      <c r="J17" s="26"/>
      <c r="K17" s="26"/>
      <c r="L17" s="26"/>
    </row>
    <row r="18" spans="1:12" x14ac:dyDescent="0.25">
      <c r="A18" s="21"/>
      <c r="B18" s="21" t="s">
        <v>20</v>
      </c>
      <c r="C18" s="25">
        <f>SUM(C4:C17)</f>
        <v>0</v>
      </c>
      <c r="D18" s="69"/>
      <c r="E18" s="31">
        <f>SUM(E4:E17)</f>
        <v>0</v>
      </c>
      <c r="F18" s="26"/>
      <c r="G18" s="26"/>
      <c r="H18" s="26"/>
      <c r="I18" s="26"/>
      <c r="J18" s="26"/>
      <c r="K18" s="26"/>
      <c r="L18" s="26"/>
    </row>
    <row r="19" spans="1:12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5">
      <c r="A20" s="27" t="s">
        <v>48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x14ac:dyDescent="0.25">
      <c r="A22" s="25" t="s">
        <v>1</v>
      </c>
      <c r="B22" s="25" t="s">
        <v>18</v>
      </c>
      <c r="C22" s="25" t="s">
        <v>4</v>
      </c>
      <c r="D22" s="25" t="s">
        <v>5</v>
      </c>
      <c r="E22" s="25" t="s">
        <v>6</v>
      </c>
      <c r="F22" s="25" t="s">
        <v>7</v>
      </c>
      <c r="G22" s="25" t="s">
        <v>8</v>
      </c>
      <c r="H22" s="25" t="s">
        <v>9</v>
      </c>
      <c r="I22" s="25" t="s">
        <v>19</v>
      </c>
      <c r="J22" s="31" t="s">
        <v>46</v>
      </c>
      <c r="K22" s="25" t="s">
        <v>47</v>
      </c>
      <c r="L22" s="26"/>
    </row>
    <row r="23" spans="1:12" x14ac:dyDescent="0.25">
      <c r="A23" s="16"/>
      <c r="B23" s="4"/>
      <c r="C23" s="5"/>
      <c r="D23" s="5"/>
      <c r="E23" s="5"/>
      <c r="F23" s="5"/>
      <c r="G23" s="5"/>
      <c r="H23" s="5"/>
      <c r="I23" s="5">
        <f>SUM(C23:H23)</f>
        <v>0</v>
      </c>
      <c r="J23" s="70">
        <v>119</v>
      </c>
      <c r="K23" s="30">
        <f>I23*J23</f>
        <v>0</v>
      </c>
      <c r="L23" s="26"/>
    </row>
    <row r="24" spans="1:12" x14ac:dyDescent="0.25">
      <c r="A24" s="1"/>
      <c r="B24" s="2"/>
      <c r="C24" s="5"/>
      <c r="D24" s="5"/>
      <c r="E24" s="5"/>
      <c r="F24" s="5"/>
      <c r="G24" s="5"/>
      <c r="H24" s="5"/>
      <c r="I24" s="5">
        <f>SUM(C24:H24)</f>
        <v>0</v>
      </c>
      <c r="J24" s="70">
        <f t="shared" ref="J24:J31" si="2">$J$23</f>
        <v>119</v>
      </c>
      <c r="K24" s="30">
        <f t="shared" ref="K24:K31" si="3">I24*J24</f>
        <v>0</v>
      </c>
      <c r="L24" s="26"/>
    </row>
    <row r="25" spans="1:12" x14ac:dyDescent="0.25">
      <c r="A25" s="1" t="s">
        <v>13</v>
      </c>
      <c r="B25" s="2"/>
      <c r="C25" s="5"/>
      <c r="D25" s="5"/>
      <c r="E25" s="5"/>
      <c r="F25" s="5"/>
      <c r="G25" s="5"/>
      <c r="H25" s="5"/>
      <c r="I25" s="5">
        <f t="shared" ref="I25:I31" si="4">SUM(C25:H25)</f>
        <v>0</v>
      </c>
      <c r="J25" s="70">
        <f t="shared" si="2"/>
        <v>119</v>
      </c>
      <c r="K25" s="30">
        <f t="shared" si="3"/>
        <v>0</v>
      </c>
      <c r="L25" s="26"/>
    </row>
    <row r="26" spans="1:12" x14ac:dyDescent="0.25">
      <c r="A26" s="1"/>
      <c r="B26" s="2"/>
      <c r="C26" s="5"/>
      <c r="D26" s="5"/>
      <c r="E26" s="5"/>
      <c r="F26" s="5"/>
      <c r="G26" s="5"/>
      <c r="H26" s="5"/>
      <c r="I26" s="5">
        <f t="shared" si="4"/>
        <v>0</v>
      </c>
      <c r="J26" s="70">
        <f t="shared" si="2"/>
        <v>119</v>
      </c>
      <c r="K26" s="30">
        <f t="shared" si="3"/>
        <v>0</v>
      </c>
      <c r="L26" s="26"/>
    </row>
    <row r="27" spans="1:12" x14ac:dyDescent="0.25">
      <c r="A27" s="1"/>
      <c r="B27" s="2"/>
      <c r="C27" s="5"/>
      <c r="D27" s="5"/>
      <c r="E27" s="5"/>
      <c r="F27" s="5"/>
      <c r="G27" s="5"/>
      <c r="H27" s="5"/>
      <c r="I27" s="5">
        <f t="shared" si="4"/>
        <v>0</v>
      </c>
      <c r="J27" s="70">
        <f t="shared" si="2"/>
        <v>119</v>
      </c>
      <c r="K27" s="30">
        <f t="shared" si="3"/>
        <v>0</v>
      </c>
      <c r="L27" s="26"/>
    </row>
    <row r="28" spans="1:12" x14ac:dyDescent="0.25">
      <c r="A28" s="1"/>
      <c r="B28" s="2"/>
      <c r="C28" s="5"/>
      <c r="D28" s="5"/>
      <c r="E28" s="5"/>
      <c r="F28" s="5"/>
      <c r="G28" s="5"/>
      <c r="H28" s="5"/>
      <c r="I28" s="5">
        <f t="shared" si="4"/>
        <v>0</v>
      </c>
      <c r="J28" s="70">
        <f t="shared" si="2"/>
        <v>119</v>
      </c>
      <c r="K28" s="30">
        <f t="shared" si="3"/>
        <v>0</v>
      </c>
      <c r="L28" s="26"/>
    </row>
    <row r="29" spans="1:12" x14ac:dyDescent="0.25">
      <c r="A29" s="1"/>
      <c r="B29" s="2"/>
      <c r="C29" s="5"/>
      <c r="D29" s="5"/>
      <c r="E29" s="5"/>
      <c r="F29" s="5"/>
      <c r="G29" s="5"/>
      <c r="H29" s="5"/>
      <c r="I29" s="5">
        <f t="shared" si="4"/>
        <v>0</v>
      </c>
      <c r="J29" s="70">
        <f t="shared" si="2"/>
        <v>119</v>
      </c>
      <c r="K29" s="30">
        <f t="shared" si="3"/>
        <v>0</v>
      </c>
      <c r="L29" s="26"/>
    </row>
    <row r="30" spans="1:12" x14ac:dyDescent="0.25">
      <c r="A30" s="1"/>
      <c r="B30" s="2"/>
      <c r="C30" s="5"/>
      <c r="D30" s="5"/>
      <c r="E30" s="5"/>
      <c r="F30" s="5"/>
      <c r="G30" s="5"/>
      <c r="H30" s="5"/>
      <c r="I30" s="5">
        <f t="shared" si="4"/>
        <v>0</v>
      </c>
      <c r="J30" s="70">
        <f t="shared" si="2"/>
        <v>119</v>
      </c>
      <c r="K30" s="30">
        <f t="shared" si="3"/>
        <v>0</v>
      </c>
      <c r="L30" s="26"/>
    </row>
    <row r="31" spans="1:12" x14ac:dyDescent="0.25">
      <c r="A31" s="1"/>
      <c r="B31" s="2"/>
      <c r="C31" s="5"/>
      <c r="D31" s="5"/>
      <c r="E31" s="5" t="s">
        <v>13</v>
      </c>
      <c r="F31" s="5"/>
      <c r="G31" s="5"/>
      <c r="H31" s="5"/>
      <c r="I31" s="5">
        <f t="shared" si="4"/>
        <v>0</v>
      </c>
      <c r="J31" s="70">
        <f t="shared" si="2"/>
        <v>119</v>
      </c>
      <c r="K31" s="30">
        <f t="shared" si="3"/>
        <v>0</v>
      </c>
      <c r="L31" s="26"/>
    </row>
    <row r="32" spans="1:12" x14ac:dyDescent="0.25">
      <c r="A32" s="23"/>
      <c r="B32" s="11" t="s">
        <v>49</v>
      </c>
      <c r="C32" s="9">
        <f t="shared" ref="C32:I32" si="5">SUM(C23:C31)</f>
        <v>0</v>
      </c>
      <c r="D32" s="9">
        <f t="shared" si="5"/>
        <v>0</v>
      </c>
      <c r="E32" s="9">
        <f t="shared" si="5"/>
        <v>0</v>
      </c>
      <c r="F32" s="9">
        <f t="shared" si="5"/>
        <v>0</v>
      </c>
      <c r="G32" s="9">
        <f t="shared" si="5"/>
        <v>0</v>
      </c>
      <c r="H32" s="9">
        <f t="shared" si="5"/>
        <v>0</v>
      </c>
      <c r="I32" s="9">
        <f t="shared" si="5"/>
        <v>0</v>
      </c>
      <c r="J32" s="71"/>
      <c r="K32" s="22">
        <f>SUM(K23:K31)</f>
        <v>0</v>
      </c>
      <c r="L32" s="26"/>
    </row>
    <row r="33" spans="1:12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</sheetData>
  <sheetProtection algorithmName="SHA-512" hashValue="Td8ewbiOPAco6YNHUoFv+PXeWPhtRLWT1kw89aa9m/E1bB6IMoynblq1KlPLj6CAFWlecDrO0qDzybxbFcFSdw==" saltValue="8+j6NlWvrB93ORdhNNNWPg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5"/>
  <sheetViews>
    <sheetView topLeftCell="A14" zoomScale="82" zoomScaleNormal="82" workbookViewId="0">
      <selection activeCell="A33" sqref="A33"/>
    </sheetView>
  </sheetViews>
  <sheetFormatPr defaultColWidth="8.85546875" defaultRowHeight="18.75" x14ac:dyDescent="0.3"/>
  <cols>
    <col min="1" max="1" width="33.5703125" style="37" customWidth="1"/>
    <col min="2" max="10" width="9.7109375" style="37" customWidth="1"/>
    <col min="11" max="16384" width="8.85546875" style="37"/>
  </cols>
  <sheetData>
    <row r="1" spans="1:10" x14ac:dyDescent="0.3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30" customHeight="1" x14ac:dyDescent="0.3">
      <c r="A2" s="72" t="s">
        <v>53</v>
      </c>
      <c r="B2" s="73" t="s">
        <v>21</v>
      </c>
      <c r="C2" s="73"/>
      <c r="D2" s="73"/>
      <c r="E2" s="73"/>
      <c r="F2" s="73"/>
      <c r="G2" s="73"/>
      <c r="H2" s="73"/>
      <c r="I2" s="73"/>
      <c r="J2" s="73"/>
    </row>
    <row r="3" spans="1:10" ht="23.1" customHeight="1" x14ac:dyDescent="0.3">
      <c r="A3" s="32" t="s">
        <v>22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23.1" customHeight="1" x14ac:dyDescent="0.3">
      <c r="A4" s="33" t="s">
        <v>23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23.1" customHeight="1" x14ac:dyDescent="0.3">
      <c r="A5" s="33" t="s">
        <v>24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23.1" customHeight="1" x14ac:dyDescent="0.3">
      <c r="A6" s="33" t="s">
        <v>25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23.1" customHeight="1" x14ac:dyDescent="0.3">
      <c r="A7" s="33" t="s">
        <v>26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23.1" customHeight="1" x14ac:dyDescent="0.3">
      <c r="A8" s="33" t="s">
        <v>27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23.1" customHeight="1" x14ac:dyDescent="0.3">
      <c r="A9" s="33" t="s">
        <v>28</v>
      </c>
      <c r="B9" s="78"/>
      <c r="C9" s="79"/>
      <c r="D9" s="34" t="s">
        <v>29</v>
      </c>
      <c r="E9" s="44"/>
      <c r="F9" s="74"/>
      <c r="G9" s="74"/>
      <c r="H9" s="74"/>
      <c r="I9" s="74"/>
      <c r="J9" s="74"/>
    </row>
    <row r="10" spans="1:10" ht="23.1" customHeight="1" x14ac:dyDescent="0.3">
      <c r="A10" s="35" t="s">
        <v>30</v>
      </c>
      <c r="B10" s="74"/>
      <c r="C10" s="74"/>
      <c r="D10" s="60"/>
      <c r="E10" s="60"/>
      <c r="F10" s="60"/>
      <c r="G10" s="60"/>
      <c r="H10" s="60"/>
      <c r="I10" s="60"/>
      <c r="J10" s="44"/>
    </row>
    <row r="11" spans="1:10" ht="44.25" customHeigh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10" ht="16.5" customHeight="1" x14ac:dyDescent="0.3">
      <c r="A12" s="24" t="s">
        <v>31</v>
      </c>
      <c r="B12" s="48" t="s">
        <v>3</v>
      </c>
      <c r="C12" s="48" t="s">
        <v>4</v>
      </c>
      <c r="D12" s="48" t="s">
        <v>5</v>
      </c>
      <c r="E12" s="48" t="s">
        <v>6</v>
      </c>
      <c r="F12" s="48" t="s">
        <v>7</v>
      </c>
      <c r="G12" s="48" t="s">
        <v>8</v>
      </c>
      <c r="H12" s="48" t="s">
        <v>9</v>
      </c>
      <c r="I12" s="48" t="s">
        <v>32</v>
      </c>
      <c r="J12" s="49" t="s">
        <v>33</v>
      </c>
    </row>
    <row r="13" spans="1:10" ht="34.5" customHeight="1" x14ac:dyDescent="0.3">
      <c r="A13" s="20" t="s">
        <v>34</v>
      </c>
      <c r="B13" s="59">
        <f>Pukutilaukset!$C$28</f>
        <v>0</v>
      </c>
      <c r="C13" s="59">
        <f>Pukutilaukset!$D$28</f>
        <v>0</v>
      </c>
      <c r="D13" s="59">
        <f>Pukutilaukset!$E$28</f>
        <v>0</v>
      </c>
      <c r="E13" s="59">
        <f>Pukutilaukset!$F$28</f>
        <v>0</v>
      </c>
      <c r="F13" s="59">
        <f>Pukutilaukset!$G$28</f>
        <v>0</v>
      </c>
      <c r="G13" s="59">
        <f>Pukutilaukset!$H$28</f>
        <v>0</v>
      </c>
      <c r="H13" s="59">
        <f>Pukutilaukset!$I$28</f>
        <v>0</v>
      </c>
      <c r="I13" s="59">
        <f>SUM(B13:H13)</f>
        <v>0</v>
      </c>
      <c r="J13" s="50">
        <v>208</v>
      </c>
    </row>
    <row r="14" spans="1:10" ht="28.5" customHeight="1" x14ac:dyDescent="0.3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20.100000000000001" customHeight="1" x14ac:dyDescent="0.3">
      <c r="A15" s="24" t="s">
        <v>35</v>
      </c>
      <c r="B15" s="48" t="s">
        <v>3</v>
      </c>
      <c r="C15" s="48" t="s">
        <v>4</v>
      </c>
      <c r="D15" s="48" t="s">
        <v>5</v>
      </c>
      <c r="E15" s="48" t="s">
        <v>6</v>
      </c>
      <c r="F15" s="48" t="s">
        <v>7</v>
      </c>
      <c r="G15" s="48" t="s">
        <v>8</v>
      </c>
      <c r="H15" s="48" t="s">
        <v>9</v>
      </c>
      <c r="I15" s="48" t="s">
        <v>32</v>
      </c>
      <c r="J15" s="49" t="s">
        <v>33</v>
      </c>
    </row>
    <row r="16" spans="1:10" ht="37.5" customHeight="1" x14ac:dyDescent="0.3">
      <c r="A16" s="20" t="s">
        <v>36</v>
      </c>
      <c r="B16" s="59">
        <f>Puserotilaukset!$C$30</f>
        <v>0</v>
      </c>
      <c r="C16" s="59">
        <f>Puserotilaukset!$D$30</f>
        <v>0</v>
      </c>
      <c r="D16" s="59">
        <f>Puserotilaukset!$E$30</f>
        <v>0</v>
      </c>
      <c r="E16" s="59">
        <f>Puserotilaukset!$F$30</f>
        <v>0</v>
      </c>
      <c r="F16" s="59">
        <f>Puserotilaukset!$G$30</f>
        <v>0</v>
      </c>
      <c r="G16" s="59">
        <f>Puserotilaukset!$H$30</f>
        <v>0</v>
      </c>
      <c r="H16" s="59">
        <f>Puserotilaukset!$I$30</f>
        <v>0</v>
      </c>
      <c r="I16" s="59">
        <f>SUM(B16:H16)</f>
        <v>0</v>
      </c>
      <c r="J16" s="50">
        <v>110</v>
      </c>
    </row>
    <row r="17" spans="1:10" ht="35.25" customHeight="1" x14ac:dyDescent="0.3">
      <c r="A17" s="81"/>
      <c r="B17" s="81"/>
      <c r="C17" s="81"/>
      <c r="D17" s="81"/>
      <c r="E17" s="81"/>
      <c r="F17" s="81"/>
      <c r="G17" s="81"/>
      <c r="H17" s="81"/>
      <c r="I17" s="81"/>
      <c r="J17" s="81"/>
    </row>
    <row r="18" spans="1:10" ht="20.100000000000001" customHeight="1" x14ac:dyDescent="0.3">
      <c r="A18" s="80" t="s">
        <v>37</v>
      </c>
      <c r="B18" s="80"/>
      <c r="C18" s="48" t="s">
        <v>4</v>
      </c>
      <c r="D18" s="48" t="s">
        <v>5</v>
      </c>
      <c r="E18" s="48" t="s">
        <v>6</v>
      </c>
      <c r="F18" s="48" t="s">
        <v>7</v>
      </c>
      <c r="G18" s="48" t="s">
        <v>8</v>
      </c>
      <c r="H18" s="48" t="s">
        <v>9</v>
      </c>
      <c r="I18" s="48" t="s">
        <v>32</v>
      </c>
      <c r="J18" s="49" t="s">
        <v>33</v>
      </c>
    </row>
    <row r="19" spans="1:10" ht="39" customHeight="1" x14ac:dyDescent="0.3">
      <c r="A19" s="76" t="s">
        <v>38</v>
      </c>
      <c r="B19" s="77"/>
      <c r="C19" s="59">
        <f>'Huivit ja Marttipaita'!$C$32</f>
        <v>0</v>
      </c>
      <c r="D19" s="59">
        <f>'Huivit ja Marttipaita'!$D$32</f>
        <v>0</v>
      </c>
      <c r="E19" s="59">
        <f>'Huivit ja Marttipaita'!$E$32</f>
        <v>0</v>
      </c>
      <c r="F19" s="59">
        <f>'Huivit ja Marttipaita'!$F$32</f>
        <v>0</v>
      </c>
      <c r="G19" s="59">
        <f>'Huivit ja Marttipaita'!$HG$32</f>
        <v>0</v>
      </c>
      <c r="H19" s="59">
        <f>'Huivit ja Marttipaita'!$H$32</f>
        <v>0</v>
      </c>
      <c r="I19" s="59">
        <f>SUM(C19:H19)</f>
        <v>0</v>
      </c>
      <c r="J19" s="50">
        <v>119</v>
      </c>
    </row>
    <row r="20" spans="1:10" ht="20.100000000000001" customHeight="1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20.100000000000001" customHeight="1" x14ac:dyDescent="0.3">
      <c r="A21" s="81"/>
      <c r="B21" s="81"/>
      <c r="C21" s="81"/>
      <c r="D21" s="81"/>
      <c r="E21" s="81"/>
      <c r="F21" s="81"/>
      <c r="G21" s="81"/>
      <c r="H21" s="81"/>
      <c r="I21" s="81"/>
      <c r="J21" s="81"/>
    </row>
    <row r="22" spans="1:10" ht="20.100000000000001" customHeight="1" x14ac:dyDescent="0.3">
      <c r="A22" s="24" t="s">
        <v>39</v>
      </c>
      <c r="B22" s="47"/>
      <c r="C22" s="47"/>
      <c r="D22" s="47"/>
      <c r="E22" s="47"/>
      <c r="F22" s="47"/>
      <c r="G22" s="47"/>
      <c r="H22" s="47"/>
      <c r="I22" s="48" t="s">
        <v>40</v>
      </c>
      <c r="J22" s="49" t="s">
        <v>33</v>
      </c>
    </row>
    <row r="23" spans="1:10" ht="42" customHeight="1" x14ac:dyDescent="0.3">
      <c r="A23" s="75" t="s">
        <v>41</v>
      </c>
      <c r="B23" s="75"/>
      <c r="C23" s="75"/>
      <c r="D23" s="75"/>
      <c r="E23" s="75"/>
      <c r="F23" s="75"/>
      <c r="G23" s="75"/>
      <c r="H23" s="75"/>
      <c r="I23" s="59">
        <f>'Huivit ja Marttipaita'!$C$18</f>
        <v>0</v>
      </c>
      <c r="J23" s="50">
        <v>24</v>
      </c>
    </row>
    <row r="24" spans="1:10" ht="20.100000000000001" customHeigh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0.100000000000001" customHeight="1" x14ac:dyDescent="0.3">
      <c r="A25" s="51" t="s">
        <v>42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20.100000000000001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ht="20.100000000000001" customHeight="1" x14ac:dyDescent="0.35">
      <c r="A27" s="39" t="s">
        <v>43</v>
      </c>
      <c r="B27" s="39"/>
      <c r="C27" s="39"/>
      <c r="D27" s="40" t="s">
        <v>51</v>
      </c>
      <c r="E27" s="40"/>
      <c r="F27" s="41"/>
      <c r="G27" s="41"/>
      <c r="H27" s="38"/>
      <c r="I27" s="36"/>
      <c r="J27" s="36"/>
    </row>
    <row r="28" spans="1:10" ht="20.100000000000001" customHeight="1" x14ac:dyDescent="0.35">
      <c r="A28" s="40" t="s">
        <v>50</v>
      </c>
      <c r="B28" s="40"/>
      <c r="C28" s="40"/>
      <c r="D28" s="40"/>
      <c r="E28" s="40"/>
      <c r="F28" s="42"/>
      <c r="G28" s="42"/>
      <c r="H28" s="38"/>
      <c r="I28" s="36"/>
      <c r="J28" s="36"/>
    </row>
    <row r="29" spans="1:10" ht="20.100000000000001" customHeight="1" x14ac:dyDescent="0.35">
      <c r="A29" s="43" t="s">
        <v>54</v>
      </c>
      <c r="B29" s="40"/>
      <c r="C29" s="40"/>
      <c r="D29" s="40"/>
      <c r="E29" s="40"/>
      <c r="F29" s="42"/>
      <c r="G29" s="42"/>
      <c r="H29" s="38"/>
      <c r="I29" s="36"/>
      <c r="J29" s="36"/>
    </row>
    <row r="30" spans="1:10" ht="20.100000000000001" customHeight="1" x14ac:dyDescent="0.3">
      <c r="A30" s="52"/>
      <c r="B30" s="18"/>
      <c r="C30" s="18"/>
      <c r="D30" s="18"/>
      <c r="E30" s="18"/>
      <c r="F30" s="51"/>
      <c r="G30" s="36"/>
      <c r="H30" s="36"/>
      <c r="I30" s="36"/>
      <c r="J30" s="36"/>
    </row>
    <row r="31" spans="1:10" ht="20.100000000000001" customHeight="1" x14ac:dyDescent="0.3">
      <c r="A31" s="53" t="s">
        <v>44</v>
      </c>
      <c r="B31" s="54"/>
      <c r="C31" s="55"/>
      <c r="D31" s="56"/>
      <c r="E31" s="18"/>
      <c r="F31" s="18"/>
    </row>
    <row r="32" spans="1:10" ht="19.899999999999999" customHeight="1" x14ac:dyDescent="0.3">
      <c r="A32" s="57" t="s">
        <v>52</v>
      </c>
      <c r="B32" s="58"/>
      <c r="C32" s="45"/>
      <c r="D32" s="46"/>
      <c r="E32" s="18"/>
      <c r="F32" s="18"/>
    </row>
    <row r="33" spans="1:6" ht="20.100000000000001" customHeight="1" x14ac:dyDescent="0.3">
      <c r="A33" s="18"/>
      <c r="B33" s="18"/>
      <c r="C33" s="18"/>
      <c r="D33" s="18"/>
      <c r="E33" s="18"/>
      <c r="F33" s="18"/>
    </row>
    <row r="34" spans="1:6" ht="20.100000000000001" customHeight="1" x14ac:dyDescent="0.3">
      <c r="A34" s="18"/>
      <c r="B34" s="18"/>
      <c r="C34" s="18"/>
      <c r="D34" s="18"/>
      <c r="E34" s="18"/>
      <c r="F34" s="18"/>
    </row>
    <row r="35" spans="1:6" ht="20.100000000000001" customHeight="1" x14ac:dyDescent="0.3"/>
    <row r="36" spans="1:6" ht="20.100000000000001" customHeight="1" x14ac:dyDescent="0.3"/>
    <row r="37" spans="1:6" ht="20.100000000000001" customHeight="1" x14ac:dyDescent="0.3"/>
    <row r="38" spans="1:6" ht="20.100000000000001" customHeight="1" x14ac:dyDescent="0.3"/>
    <row r="39" spans="1:6" ht="20.100000000000001" customHeight="1" x14ac:dyDescent="0.3"/>
    <row r="40" spans="1:6" ht="20.100000000000001" customHeight="1" x14ac:dyDescent="0.3"/>
    <row r="41" spans="1:6" ht="20.100000000000001" customHeight="1" x14ac:dyDescent="0.3"/>
    <row r="42" spans="1:6" ht="20.100000000000001" customHeight="1" x14ac:dyDescent="0.3"/>
    <row r="43" spans="1:6" ht="20.100000000000001" customHeight="1" x14ac:dyDescent="0.3"/>
    <row r="44" spans="1:6" ht="20.100000000000001" customHeight="1" x14ac:dyDescent="0.3"/>
    <row r="45" spans="1:6" ht="20.100000000000001" customHeight="1" x14ac:dyDescent="0.3"/>
    <row r="46" spans="1:6" ht="20.100000000000001" customHeight="1" x14ac:dyDescent="0.3"/>
    <row r="47" spans="1:6" ht="20.100000000000001" customHeight="1" x14ac:dyDescent="0.3"/>
    <row r="48" spans="1:6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</sheetData>
  <mergeCells count="17">
    <mergeCell ref="A23:H23"/>
    <mergeCell ref="A19:B19"/>
    <mergeCell ref="B7:J7"/>
    <mergeCell ref="B8:J8"/>
    <mergeCell ref="B9:C9"/>
    <mergeCell ref="F9:J9"/>
    <mergeCell ref="A18:B18"/>
    <mergeCell ref="A11:J11"/>
    <mergeCell ref="A14:J14"/>
    <mergeCell ref="A17:J17"/>
    <mergeCell ref="A20:J21"/>
    <mergeCell ref="B10:C10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1FE593C35F0F4181B4A21DF6A2B00B" ma:contentTypeVersion="19" ma:contentTypeDescription="Luo uusi asiakirja." ma:contentTypeScope="" ma:versionID="fabfd572eeb6da765c60b7af31c507b7">
  <xsd:schema xmlns:xsd="http://www.w3.org/2001/XMLSchema" xmlns:xs="http://www.w3.org/2001/XMLSchema" xmlns:p="http://schemas.microsoft.com/office/2006/metadata/properties" xmlns:ns2="c959142c-c4d6-4fa8-b255-03760b86aafe" xmlns:ns3="023ff264-fdad-48a6-a5c8-a1928569aa7f" targetNamespace="http://schemas.microsoft.com/office/2006/metadata/properties" ma:root="true" ma:fieldsID="6a0ccf78e4c6a8cdd966b9431213022a" ns2:_="" ns3:_="">
    <xsd:import namespace="c959142c-c4d6-4fa8-b255-03760b86aafe"/>
    <xsd:import namespace="023ff264-fdad-48a6-a5c8-a1928569aa7f"/>
    <xsd:element name="properties">
      <xsd:complexType>
        <xsd:sequence>
          <xsd:element name="documentManagement">
            <xsd:complexType>
              <xsd:all>
                <xsd:element ref="ns2:me0d8dbffbb247a5a220dc999818231a" minOccurs="0"/>
                <xsd:element ref="ns2:TaxCatchAll" minOccurs="0"/>
                <xsd:element ref="ns2:m4a1e2a40b34456e9add911147b40ad1" minOccurs="0"/>
                <xsd:element ref="ns2:a056e0b0efe74b508e8d5236e124c959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9142c-c4d6-4fa8-b255-03760b86aafe" elementFormDefault="qualified">
    <xsd:import namespace="http://schemas.microsoft.com/office/2006/documentManagement/types"/>
    <xsd:import namespace="http://schemas.microsoft.com/office/infopath/2007/PartnerControls"/>
    <xsd:element name="me0d8dbffbb247a5a220dc999818231a" ma:index="9" nillable="true" ma:taxonomy="true" ma:internalName="me0d8dbffbb247a5a220dc999818231a" ma:taxonomyFieldName="Asiakirjatyyppi" ma:displayName="Asiakirjatyyppi" ma:default="" ma:fieldId="{6e0d8dbf-fbb2-47a5-a220-dc999818231a}" ma:sspId="231b66ac-0f11-4c77-84fe-3ec3008ecce5" ma:termSetId="79ee53f2-7e9a-4ded-8d22-5a8f9a870e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1b1eef9c-2849-43f4-993a-1fc6ad7b2a10}" ma:internalName="TaxCatchAll" ma:showField="CatchAllData" ma:web="c959142c-c4d6-4fa8-b255-03760b86aa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4a1e2a40b34456e9add911147b40ad1" ma:index="12" nillable="true" ma:taxonomy="true" ma:internalName="m4a1e2a40b34456e9add911147b40ad1" ma:taxonomyFieldName="eAMS_x002d_alaluokittelu" ma:displayName="eAMS-alaluokittelu" ma:default="" ma:fieldId="{64a1e2a4-0b34-456e-9add-911147b40ad1}" ma:sspId="231b66ac-0f11-4c77-84fe-3ec3008ecce5" ma:termSetId="33ee0c3d-ca4e-4261-baad-1c85f97a51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056e0b0efe74b508e8d5236e124c959" ma:index="14" nillable="true" ma:taxonomy="true" ma:internalName="a056e0b0efe74b508e8d5236e124c959" ma:taxonomyFieldName="eAMS_x002d_luokittelu" ma:displayName="eAMS-luokittelu" ma:default="" ma:fieldId="{a056e0b0-efe7-4b50-8e8d-5236e124c959}" ma:sspId="231b66ac-0f11-4c77-84fe-3ec3008ecce5" ma:termSetId="33ee0c3d-ca4e-4261-baad-1c85f97a51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ff264-fdad-48a6-a5c8-a1928569a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Kuvien tunnisteet" ma:readOnly="false" ma:fieldId="{5cf76f15-5ced-4ddc-b409-7134ff3c332f}" ma:taxonomyMulti="true" ma:sspId="231b66ac-0f11-4c77-84fe-3ec3008ecc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4a1e2a40b34456e9add911147b40ad1 xmlns="c959142c-c4d6-4fa8-b255-03760b86aafe">
      <Terms xmlns="http://schemas.microsoft.com/office/infopath/2007/PartnerControls"/>
    </m4a1e2a40b34456e9add911147b40ad1>
    <me0d8dbffbb247a5a220dc999818231a xmlns="c959142c-c4d6-4fa8-b255-03760b86aafe">
      <Terms xmlns="http://schemas.microsoft.com/office/infopath/2007/PartnerControls"/>
    </me0d8dbffbb247a5a220dc999818231a>
    <a056e0b0efe74b508e8d5236e124c959 xmlns="c959142c-c4d6-4fa8-b255-03760b86aafe">
      <Terms xmlns="http://schemas.microsoft.com/office/infopath/2007/PartnerControls"/>
    </a056e0b0efe74b508e8d5236e124c959>
    <TaxCatchAll xmlns="c959142c-c4d6-4fa8-b255-03760b86aafe" xsi:nil="true"/>
    <lcf76f155ced4ddcb4097134ff3c332f xmlns="023ff264-fdad-48a6-a5c8-a1928569aa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D2FFAE-2F4B-4EE1-B36B-2C8F28055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43132-A8C7-4660-B99B-F7BC2E244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9142c-c4d6-4fa8-b255-03760b86aafe"/>
    <ds:schemaRef ds:uri="023ff264-fdad-48a6-a5c8-a1928569a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B7578D-811B-4C0C-B981-0980DAD86B6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023ff264-fdad-48a6-a5c8-a1928569aa7f"/>
    <ds:schemaRef ds:uri="c959142c-c4d6-4fa8-b255-03760b86aaf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Pukutilaukset</vt:lpstr>
      <vt:lpstr>Puserotilaukset</vt:lpstr>
      <vt:lpstr>Huivit ja Marttipaita</vt:lpstr>
      <vt:lpstr>KOONTI</vt:lpstr>
      <vt:lpstr>KOONTI!Tulostusalue</vt:lpstr>
    </vt:vector>
  </TitlesOfParts>
  <Manager/>
  <Company>E LAIHO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Taina Pönkkä</dc:creator>
  <cp:keywords/>
  <dc:description/>
  <cp:lastModifiedBy>Saila Neffling</cp:lastModifiedBy>
  <cp:revision/>
  <cp:lastPrinted>2022-01-21T06:44:27Z</cp:lastPrinted>
  <dcterms:created xsi:type="dcterms:W3CDTF">2005-03-11T10:33:42Z</dcterms:created>
  <dcterms:modified xsi:type="dcterms:W3CDTF">2023-01-20T13:36:05Z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0x010100CC1FE593C35F0F4181B4A21DF6A2B00B</vt:lpwstr>
  </property>
  <property fmtid="{D5CDD505-2E9C-101B-9397-08002B2CF9AE}" pid="3" name="eAMS-alaluokittelu">
    <vt:lpwstr/>
  </property>
  <property fmtid="{D5CDD505-2E9C-101B-9397-08002B2CF9AE}" pid="4" name="eAMS-luokittelu">
    <vt:lpwstr/>
  </property>
  <property fmtid="{D5CDD505-2E9C-101B-9397-08002B2CF9AE}" pid="5" name="Asiakirjatyyppi">
    <vt:lpwstr/>
  </property>
  <property fmtid="{D5CDD505-2E9C-101B-9397-08002B2CF9AE}" pid="6" name="MediaServiceImageTags">
    <vt:lpwstr/>
  </property>
</Properties>
</file>